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24226"/>
  <xr:revisionPtr revIDLastSave="0" documentId="13_ncr:1_{3F52C9D1-E7D5-4CFE-9604-4BDFB8249989}" xr6:coauthVersionLast="47" xr6:coauthVersionMax="47" xr10:uidLastSave="{00000000-0000-0000-0000-000000000000}"/>
  <bookViews>
    <workbookView xWindow="-108" yWindow="-108" windowWidth="23256" windowHeight="12456" xr2:uid="{15F59B97-3556-414D-8E9E-C813D93AA892}"/>
  </bookViews>
  <sheets>
    <sheet name="Príloha č.9 - Dodávka elektriny" sheetId="6" r:id="rId1"/>
    <sheet name="Príloha č.9 - Výkup elektriny" sheetId="4" r:id="rId2"/>
  </sheets>
  <definedNames>
    <definedName name="_xlnm.Print_Area" localSheetId="0">'Príloha č.9 - Dodávka elektriny'!$B$1:$K$31</definedName>
    <definedName name="_xlnm.Print_Area" localSheetId="1">'Príloha č.9 - Výkup elektriny'!$B$1:$K$28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6" l="1"/>
  <c r="H24" i="6"/>
  <c r="G24" i="6"/>
  <c r="F24" i="6"/>
  <c r="E24" i="6"/>
  <c r="D24" i="6"/>
  <c r="F25" i="4"/>
  <c r="D25" i="4"/>
  <c r="E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1" authorId="0" shapeId="0" xr:uid="{EC4C0F80-599A-4CC4-BC6A-6D22374F4E67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mimo OM bez IM cca. 8,5 MWh</t>
        </r>
      </text>
    </comment>
    <comment ref="F11" authorId="0" shapeId="0" xr:uid="{54915CB9-7793-4BCA-B999-F2620E733AA6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mimo OM bez IM cca. 8,5 MWh</t>
        </r>
      </text>
    </comment>
    <comment ref="H11" authorId="0" shapeId="0" xr:uid="{01EC5DA9-0F40-450D-9EB9-01EF4A6CF514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mimo OM bez IM cca. 8,5 MWh</t>
        </r>
      </text>
    </comment>
  </commentList>
</comments>
</file>

<file path=xl/sharedStrings.xml><?xml version="1.0" encoding="utf-8"?>
<sst xmlns="http://schemas.openxmlformats.org/spreadsheetml/2006/main" count="83" uniqueCount="59">
  <si>
    <t>Odberateľ (Vyhlasovateľ)</t>
  </si>
  <si>
    <t>SZE: NAFTA a.s.; NAFTA Production s. r. o.; POZAGAS a.s.</t>
  </si>
  <si>
    <t>Dodávateľ (Navrhovateľ)</t>
  </si>
  <si>
    <t>Popis produktu</t>
  </si>
  <si>
    <t>Dodávka elektriny</t>
  </si>
  <si>
    <t>Odberné miesta</t>
  </si>
  <si>
    <t>27 (NAFTA a.s.); 15+ (NAFTA Production s. r. o.);
4 (POZAGAS a.s.)</t>
  </si>
  <si>
    <t>Obdobie</t>
  </si>
  <si>
    <t>01.01.2026 00:00 - 31.12.2026 24:00
01.01.2027 00:00 - 31.12.2027 24:00
01.01.2028 00:00 - 31.12.2028 24:00</t>
  </si>
  <si>
    <t>Predpokladané ročné množstvo spotreby elektriny</t>
  </si>
  <si>
    <t xml:space="preserve">7 364 - 10 435 MWh </t>
  </si>
  <si>
    <t>Povinnosť Dodávateľa</t>
  </si>
  <si>
    <t>Povinnosť Dodávateľa prevziať zodpovednosť za odchýlku Odberateľa</t>
  </si>
  <si>
    <t>Predpokladané mesačné množstvá</t>
  </si>
  <si>
    <t>Mesiac</t>
  </si>
  <si>
    <t>Odber zo sústavy po vlastnej spotrebe        (MWh)</t>
  </si>
  <si>
    <t>Odber zo sústavy po zdieľaní a vlastnej spotrebe (MWh)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</si>
  <si>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</si>
  <si>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</si>
  <si>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</si>
  <si>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</si>
  <si>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</si>
  <si>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</si>
  <si>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</si>
  <si>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</si>
  <si>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</si>
  <si>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</si>
  <si>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</si>
  <si>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</si>
  <si>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 (MWh)</t>
  </si>
  <si>
    <r>
      <rPr>
        <b/>
        <sz val="11"/>
        <color rgb="FF000000"/>
        <rFont val="Arial"/>
      </rPr>
      <t xml:space="preserve">BLi </t>
    </r>
    <r>
      <rPr>
        <sz val="11"/>
        <color rgb="FF000000"/>
        <rFont val="Arial"/>
      </rPr>
      <t>je jednotková cena tranže produktu PXE Slovakian Power Futures BL pre príslušný rok dodávky zverejnená ako "live" cena (príp. Last Price), pričom nákup tranží iniciuje Odberateľ v pracovné dni v čase od 10:45 do 14:30. Cena bude fixovaná v rámci dvoch tranží v objeme 2 000 MWh (celkovo 4 000 MWh), pričom posledný možný deň fixácie ceny je 12.12.2025. Dodávateľ uvedie výšku aditívneho koeficientu K1, ktorý zahŕňa všetky náklady Dodávateľa a jeho maržu. Aditívny koeficient K1 bude počas celej platnosti zmluvy v rovnakej nezmenenej výške.</t>
    </r>
  </si>
  <si>
    <r>
      <rPr>
        <b/>
        <sz val="11"/>
        <color rgb="FF000000"/>
        <rFont val="Arial"/>
      </rPr>
      <t xml:space="preserve">Aditívny koeficient K1 k referenčnej “live” cene (príp. Last Price) elektriny PXE = pevná konštanta </t>
    </r>
    <r>
      <rPr>
        <sz val="11"/>
        <color rgb="FF000000"/>
        <rFont val="Arial"/>
      </rPr>
      <t>za dodávku elektriny v danom kalendárnom roku vo výške (EUR/MWh)</t>
    </r>
  </si>
  <si>
    <r>
      <rPr>
        <b/>
        <sz val="11"/>
        <color rgb="FF000000"/>
        <rFont val="Arial"/>
      </rPr>
      <t>Aditívny koeficient K2 k jednotkovej cene SPOT</t>
    </r>
    <r>
      <rPr>
        <b/>
        <sz val="10"/>
        <color rgb="FF000000"/>
        <rFont val="Arial"/>
      </rPr>
      <t>qh</t>
    </r>
    <r>
      <rPr>
        <b/>
        <sz val="11"/>
        <color rgb="FF000000"/>
        <rFont val="Arial"/>
      </rPr>
      <t xml:space="preserve"> elektriny  = pevná konštanta </t>
    </r>
    <r>
      <rPr>
        <sz val="11"/>
        <color rgb="FF000000"/>
        <rFont val="Arial"/>
      </rPr>
      <t>za dokup elektriny (EUR/MWh)</t>
    </r>
  </si>
  <si>
    <r>
      <rPr>
        <sz val="11"/>
        <color rgb="FF000000"/>
        <rFont val="Arial"/>
      </rPr>
      <t>SPOT</t>
    </r>
    <r>
      <rPr>
        <sz val="10"/>
        <color rgb="FF000000"/>
        <rFont val="Arial"/>
      </rPr>
      <t>qh</t>
    </r>
    <r>
      <rPr>
        <sz val="11"/>
        <color rgb="FF000000"/>
        <rFont val="Arial"/>
      </rPr>
      <t xml:space="preserve">  je jednotková cena elektriny na krátkodobom trhu s elektrinou organizovanom v Slovenskej republike spoločnosťou OKTE v štvrťhodine „qh“ mesiaca „M“ (EUR/MWh), zverejnenej na webovej stránke https://okte.sk/sk/kratkodoby-trh/zverejnenie-udajov-dt/podrobny-prehlad-dt/ v prípade prebytočnej elektriny, ak skutočná spotreba Odberateľa je nižšia ako množstvo elektriny nakúpené vo FWD nákupe za BL.
Ak z akéhokoľvek dôvodu nie je na stránke portálu www.okte.sk zverejnená jednotková cena elektriny na krátkodobom trhu v Slovenskej republike v štvrťhodine „qh“, za jednotkovú cenu elektriny v štvrťhodine sa považuje jednotková cena elektriny na krátkodobom trhu v Slovenskej republike v príslušnej hodine (EUR/MWh) zverejnená na stránke portálu www.okte.sk.
Dodávateľ uvedie výšku subtraktívneho koeficientu K3, ktorý zahŕňa všetky náklady dodávateľa a jeho maržu. Subtraktívny koeficient K3 bude počas celej platnosti zmluvy v rovnakej nezmenenej výške.
</t>
    </r>
  </si>
  <si>
    <t>Odberateľ (Navrhovateľ)</t>
  </si>
  <si>
    <t>Dodávateľ (Vyhlasovateľ)</t>
  </si>
  <si>
    <t>Výkup elektriny</t>
  </si>
  <si>
    <t>Druh zariadenia</t>
  </si>
  <si>
    <t>1x kogeneračná jednotka so spaľovacím motorom so spaľovaním zemného plynu; 2x fotovoltika</t>
  </si>
  <si>
    <t>01.01.2026 00:00 - 31.12.2026 24:00                   01.01.2027 00:00 - 31.12.2027 24:00                  01.01.2028 00:00 - 31.12.2028 24:00</t>
  </si>
  <si>
    <t>Predpokladané ročné množstvo výroby elektriny</t>
  </si>
  <si>
    <t xml:space="preserve">3 625 - 3 925 MWh </t>
  </si>
  <si>
    <t>Celkový inštalovaný výkon zdrojov</t>
  </si>
  <si>
    <t>KGJ = 0,256 MW; FVE 1 = 0,797 MW; FVE 2 = 1 MW</t>
  </si>
  <si>
    <t>Povinnosť Odberateľa</t>
  </si>
  <si>
    <t>Povinnosť Odberateľa prevziať zodpovednosť za odchýlku Dodávateľa</t>
  </si>
  <si>
    <t>Dodávka do sústavy po zdieľaní a vlastnej spotrebe (MWh)</t>
  </si>
  <si>
    <r>
      <rPr>
        <b/>
        <sz val="11"/>
        <color rgb="FF000000"/>
        <rFont val="Arial"/>
      </rPr>
      <t xml:space="preserve">Multiplikačný koeficient K4 = pevná konštanta </t>
    </r>
    <r>
      <rPr>
        <sz val="11"/>
        <color rgb="FF000000"/>
        <rFont val="Arial"/>
      </rPr>
      <t>za výkup elektriny (EUR/MWh)</t>
    </r>
  </si>
  <si>
    <t>Jednotková cena za FWD nákup na BL (EUR/MWh)</t>
  </si>
  <si>
    <r>
      <t>BL</t>
    </r>
    <r>
      <rPr>
        <b/>
        <sz val="8"/>
        <color rgb="FF000000"/>
        <rFont val="Arial"/>
        <family val="2"/>
        <charset val="238"/>
      </rPr>
      <t>i</t>
    </r>
    <r>
      <rPr>
        <b/>
        <sz val="11"/>
        <color rgb="FF000000"/>
        <rFont val="Arial"/>
      </rPr>
      <t xml:space="preserve"> + K1</t>
    </r>
  </si>
  <si>
    <r>
      <t>SPOT</t>
    </r>
    <r>
      <rPr>
        <b/>
        <sz val="8"/>
        <color rgb="FF000000"/>
        <rFont val="Arial"/>
      </rPr>
      <t xml:space="preserve">qh </t>
    </r>
    <r>
      <rPr>
        <b/>
        <sz val="11"/>
        <color rgb="FF000000"/>
        <rFont val="Arial"/>
      </rPr>
      <t>+ K2</t>
    </r>
  </si>
  <si>
    <r>
      <t>Jednotková cena SPOT</t>
    </r>
    <r>
      <rPr>
        <b/>
        <sz val="10"/>
        <color rgb="FF000000"/>
        <rFont val="Arial"/>
        <family val="2"/>
        <charset val="238"/>
      </rPr>
      <t>q</t>
    </r>
    <r>
      <rPr>
        <b/>
        <sz val="9"/>
        <color rgb="FF000000"/>
        <rFont val="Arial"/>
      </rPr>
      <t>h</t>
    </r>
    <r>
      <rPr>
        <b/>
        <sz val="11"/>
        <color rgb="FF000000"/>
        <rFont val="Arial"/>
      </rPr>
      <t xml:space="preserve"> dokup (EUR/MWh)</t>
    </r>
  </si>
  <si>
    <r>
      <t>Jednotková cena SPOT</t>
    </r>
    <r>
      <rPr>
        <b/>
        <sz val="10"/>
        <color rgb="FF000000"/>
        <rFont val="Arial"/>
      </rPr>
      <t>qh</t>
    </r>
    <r>
      <rPr>
        <b/>
        <sz val="11"/>
        <color rgb="FF000000"/>
        <rFont val="Arial"/>
      </rPr>
      <t xml:space="preserve"> spätný odkup (EUR/MWh)</t>
    </r>
  </si>
  <si>
    <r>
      <t>SPOT</t>
    </r>
    <r>
      <rPr>
        <b/>
        <sz val="10"/>
        <color rgb="FF000000"/>
        <rFont val="Arial"/>
      </rPr>
      <t>qh</t>
    </r>
    <r>
      <rPr>
        <b/>
        <sz val="11"/>
        <color rgb="FF000000"/>
        <rFont val="Arial"/>
      </rPr>
      <t xml:space="preserve"> - K3</t>
    </r>
  </si>
  <si>
    <r>
      <t>SPOT</t>
    </r>
    <r>
      <rPr>
        <sz val="10"/>
        <color rgb="FF000000"/>
        <rFont val="Arial"/>
      </rPr>
      <t>qh</t>
    </r>
    <r>
      <rPr>
        <sz val="11"/>
        <color rgb="FF000000"/>
        <rFont val="Arial"/>
      </rPr>
      <t xml:space="preserve"> je jednotková cena elektriny na krátkodobom trhu s elektrinou organizovanom v Slovenskej republike spoločnosťou OKTE v štvrťhodine 
„qh“ mesiaca „M“ (EUR/MWh), zverejnenej na webovej stránke https://okte.sk/sk/kratkodoby-trh/zverejnenie-udajov-dt/podrobny-prehlad-dt/ v prípade chýbajúcej elektriny, ak skutočná spotreba Odberateľa je vyššia ako množstvo elektriny nakúpené vo FWD nákupe za BL.
Ak z akéhokoľvek dôvodu nie je na stránke portálu www.okte.sk zverejnená jednotková cena elektriny na krátkodobom trhu v Slovenskej republike v štvrťhodine „qh“, za jednotkovú cenu elektriny v štvrťhodine sa považuje jednotková cena elektriny na krátkodobom trhu v Slovenskej republike v príslušnej hodine (EUR/MWh) zverejnená na stránke portálu www.okte.sk.
Dodávateľ uvedie výšku aditívneho koeficientu K2, ktorý zahŕňa všetky náklady dodávateľa a jeho maržu. Aditívny koeficient K2 bude počas celej platnosti zmluvy v rovnakej nezmenenej výške.
</t>
    </r>
  </si>
  <si>
    <r>
      <t xml:space="preserve">Subtraktívny koeficient K3 k jednotkovej cene SPOTqh elektriny = pevná konštanta </t>
    </r>
    <r>
      <rPr>
        <sz val="11"/>
        <color rgb="FF000000"/>
        <rFont val="Arial"/>
      </rPr>
      <t>za spätný odkup elektriny (EUR/MWh)</t>
    </r>
  </si>
  <si>
    <r>
      <t>Jednotková cena SPOT</t>
    </r>
    <r>
      <rPr>
        <b/>
        <sz val="9"/>
        <color rgb="FF000000"/>
        <rFont val="Arial"/>
      </rPr>
      <t xml:space="preserve">qh </t>
    </r>
    <r>
      <rPr>
        <b/>
        <sz val="11"/>
        <color rgb="FF000000"/>
        <rFont val="Arial"/>
      </rPr>
      <t>(EUR/MWh)</t>
    </r>
  </si>
  <si>
    <r>
      <t>SPOT</t>
    </r>
    <r>
      <rPr>
        <b/>
        <sz val="9"/>
        <color rgb="FF000000"/>
        <rFont val="Arial"/>
      </rPr>
      <t>qh</t>
    </r>
    <r>
      <rPr>
        <b/>
        <sz val="11"/>
        <color rgb="FF000000"/>
        <rFont val="Arial"/>
      </rPr>
      <t xml:space="preserve"> x K4</t>
    </r>
  </si>
  <si>
    <t xml:space="preserve">SPOTqh je jednotková cena elektriny na krátkodobom trhu s elektrinou organizovanom v Slovenskej republike spoločnosťou OKTE v štvrťhodine „qh“ mesiaca „M“ (€/MWh) zverejnená na webovej stránke https://okte.sk/sk/kratkodoby-trh/zverejnenie-udajov-dt/podrobny-prehlad-dt/.
Ak z akéhokoľvek dôvodu nie je na stránke portálu www.okte.sk zverejnená jednotková cena elektriny na krátkodobom trhu v Slovenskej republike v štvrťhodine „qh“, za jednotkovú cenu elektriny vo štvrťhodine „qh“ sa považuje jednotková cena elektriny na krátkodobom trhu v Slovenskej republike v príslušnej hodine (€/MWh) zverejnená na stránke portálu www.okte.sk.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</si>
</sst>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36" x14ac:knownFonts="1">
    <font>
      <sz val="11"/>
      <color indexed="8"/>
      <name val="Calibri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name val="Calibri"/>
      <family val="2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</font>
    <font>
      <sz val="10"/>
      <color indexed="8"/>
      <name val="Arial"/>
      <family val="2"/>
      <charset val="1"/>
    </font>
    <font>
      <sz val="12"/>
      <color indexed="8"/>
      <name val="Aptos"/>
      <family val="2"/>
      <charset val="1"/>
    </font>
    <font>
      <b/>
      <sz val="11"/>
      <color rgb="FF000000"/>
      <name val="Arial"/>
    </font>
    <font>
      <sz val="11"/>
      <color rgb="FF000000"/>
      <name val="Arial"/>
    </font>
    <font>
      <b/>
      <sz val="9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 applyFill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2" fillId="0" borderId="0"/>
    <xf numFmtId="0" fontId="20" fillId="0" borderId="0"/>
    <xf numFmtId="0" fontId="20" fillId="0" borderId="0"/>
    <xf numFmtId="0" fontId="11" fillId="0" borderId="0"/>
    <xf numFmtId="0" fontId="22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76">
    <xf numFmtId="0" fontId="0" fillId="0" borderId="0" xfId="0" applyFill="1" applyProtection="1"/>
    <xf numFmtId="0" fontId="2" fillId="0" borderId="0" xfId="0" applyFont="1" applyFill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right" vertical="center" wrapText="1"/>
    </xf>
    <xf numFmtId="3" fontId="1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 applyFill="1" applyAlignment="1" applyProtection="1">
      <alignment horizontal="left" vertical="center" wrapText="1"/>
    </xf>
    <xf numFmtId="49" fontId="3" fillId="0" borderId="0" xfId="0" applyNumberFormat="1" applyFont="1" applyFill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17" fillId="0" borderId="3" xfId="0" applyFont="1" applyFill="1" applyBorder="1" applyAlignment="1" applyProtection="1">
      <alignment horizontal="left" vertical="center" wrapText="1"/>
    </xf>
    <xf numFmtId="0" fontId="17" fillId="0" borderId="2" xfId="0" applyFont="1" applyFill="1" applyBorder="1" applyAlignment="1" applyProtection="1">
      <alignment horizontal="left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Protection="1"/>
    <xf numFmtId="0" fontId="5" fillId="0" borderId="0" xfId="0" applyFont="1" applyFill="1" applyAlignment="1" applyProtection="1">
      <alignment wrapText="1"/>
    </xf>
    <xf numFmtId="3" fontId="6" fillId="3" borderId="2" xfId="0" applyNumberFormat="1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14" fontId="19" fillId="0" borderId="0" xfId="0" applyNumberFormat="1" applyFont="1" applyFill="1" applyProtection="1"/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horizontal="left" vertical="center" wrapText="1"/>
    </xf>
    <xf numFmtId="49" fontId="6" fillId="0" borderId="0" xfId="0" applyNumberFormat="1" applyFont="1" applyFill="1" applyAlignment="1" applyProtection="1">
      <alignment horizontal="left" vertical="center" wrapText="1"/>
    </xf>
    <xf numFmtId="3" fontId="5" fillId="0" borderId="0" xfId="0" applyNumberFormat="1" applyFont="1" applyFill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righ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164" fontId="20" fillId="0" borderId="0" xfId="7" applyNumberFormat="1" applyAlignment="1">
      <alignment horizontal="center"/>
    </xf>
    <xf numFmtId="0" fontId="24" fillId="0" borderId="0" xfId="0" applyFont="1" applyFill="1" applyProtection="1"/>
    <xf numFmtId="0" fontId="4" fillId="0" borderId="0" xfId="0" applyFont="1" applyFill="1" applyProtection="1"/>
    <xf numFmtId="0" fontId="25" fillId="0" borderId="0" xfId="0" applyFont="1" applyFill="1" applyProtection="1"/>
    <xf numFmtId="0" fontId="23" fillId="0" borderId="0" xfId="21" applyFill="1" applyProtection="1"/>
    <xf numFmtId="0" fontId="26" fillId="0" borderId="4" xfId="0" applyFont="1" applyFill="1" applyBorder="1" applyAlignment="1" applyProtection="1">
      <alignment horizontal="left" vertical="center" wrapText="1"/>
    </xf>
    <xf numFmtId="0" fontId="26" fillId="0" borderId="5" xfId="0" applyFont="1" applyFill="1" applyBorder="1" applyAlignment="1" applyProtection="1">
      <alignment horizontal="left" vertical="center" wrapText="1"/>
    </xf>
    <xf numFmtId="3" fontId="26" fillId="3" borderId="2" xfId="0" applyNumberFormat="1" applyFont="1" applyFill="1" applyBorder="1" applyAlignment="1">
      <alignment horizontal="center"/>
    </xf>
    <xf numFmtId="3" fontId="26" fillId="3" borderId="2" xfId="0" applyNumberFormat="1" applyFont="1" applyFill="1" applyBorder="1" applyAlignment="1">
      <alignment horizontal="left"/>
    </xf>
    <xf numFmtId="0" fontId="27" fillId="0" borderId="0" xfId="0" applyFont="1" applyFill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3" fontId="26" fillId="3" borderId="14" xfId="0" applyNumberFormat="1" applyFont="1" applyFill="1" applyBorder="1" applyAlignment="1">
      <alignment horizontal="left"/>
    </xf>
    <xf numFmtId="0" fontId="27" fillId="0" borderId="0" xfId="0" applyFont="1" applyFill="1" applyAlignment="1" applyProtection="1">
      <alignment horizontal="left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27" fillId="0" borderId="8" xfId="0" applyFont="1" applyFill="1" applyBorder="1" applyAlignment="1" applyProtection="1">
      <alignment horizontal="left" vertical="center" wrapText="1"/>
    </xf>
    <xf numFmtId="0" fontId="27" fillId="0" borderId="9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3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wrapText="1"/>
    </xf>
    <xf numFmtId="49" fontId="6" fillId="0" borderId="2" xfId="0" applyNumberFormat="1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left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49" fontId="6" fillId="0" borderId="10" xfId="0" applyNumberFormat="1" applyFont="1" applyFill="1" applyBorder="1" applyAlignment="1" applyProtection="1">
      <alignment horizontal="left" vertical="center" wrapText="1"/>
    </xf>
    <xf numFmtId="49" fontId="6" fillId="0" borderId="7" xfId="0" applyNumberFormat="1" applyFont="1" applyFill="1" applyBorder="1" applyAlignment="1" applyProtection="1">
      <alignment horizontal="left" vertical="center" wrapText="1"/>
    </xf>
    <xf numFmtId="0" fontId="27" fillId="0" borderId="4" xfId="0" applyFont="1" applyFill="1" applyBorder="1" applyAlignment="1" applyProtection="1">
      <alignment vertical="center" wrapText="1"/>
    </xf>
    <xf numFmtId="0" fontId="5" fillId="0" borderId="11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3" fontId="26" fillId="3" borderId="0" xfId="0" applyNumberFormat="1" applyFont="1" applyFill="1" applyAlignment="1">
      <alignment wrapText="1"/>
    </xf>
    <xf numFmtId="3" fontId="26" fillId="3" borderId="13" xfId="0" applyNumberFormat="1" applyFont="1" applyFill="1" applyBorder="1" applyAlignment="1">
      <alignment horizontal="left" vertical="center" wrapText="1"/>
    </xf>
    <xf numFmtId="3" fontId="26" fillId="3" borderId="15" xfId="0" applyNumberFormat="1" applyFont="1" applyFill="1" applyBorder="1" applyAlignment="1">
      <alignment horizontal="left" vertical="center" wrapText="1"/>
    </xf>
    <xf numFmtId="3" fontId="33" fillId="3" borderId="14" xfId="0" applyNumberFormat="1" applyFont="1" applyFill="1" applyBorder="1" applyAlignment="1">
      <alignment horizontal="center"/>
    </xf>
    <xf numFmtId="3" fontId="33" fillId="3" borderId="2" xfId="0" applyNumberFormat="1" applyFont="1" applyFill="1" applyBorder="1" applyAlignment="1">
      <alignment horizontal="center"/>
    </xf>
    <xf numFmtId="3" fontId="33" fillId="3" borderId="2" xfId="0" applyNumberFormat="1" applyFont="1" applyFill="1" applyBorder="1" applyAlignment="1">
      <alignment horizontal="left"/>
    </xf>
    <xf numFmtId="0" fontId="35" fillId="0" borderId="8" xfId="0" applyFont="1" applyFill="1" applyBorder="1" applyAlignment="1" applyProtection="1">
      <alignment horizontal="left" vertical="center" wrapText="1"/>
    </xf>
    <xf numFmtId="0" fontId="33" fillId="0" borderId="13" xfId="0" applyFont="1" applyFill="1" applyBorder="1" applyAlignment="1" applyProtection="1">
      <alignment horizontal="left" vertical="center" wrapText="1"/>
    </xf>
    <xf numFmtId="0" fontId="35" fillId="0" borderId="0" xfId="0" applyFont="1" applyFill="1" applyAlignment="1" applyProtection="1">
      <alignment horizontal="left" vertical="center" wrapText="1"/>
    </xf>
  </cellXfs>
  <cellStyles count="22">
    <cellStyle name="Čiarka 2" xfId="1" xr:uid="{14127EC7-7160-4AAE-A99C-9E49A7572E44}"/>
    <cellStyle name="Čiarka 2 2" xfId="2" xr:uid="{07B8339B-208B-49D7-9965-2279EEFCF59F}"/>
    <cellStyle name="Čiarka 3" xfId="3" xr:uid="{407EFCE0-0689-49D0-8CB1-F24DE34210CB}"/>
    <cellStyle name="Hyperlink" xfId="21" xr:uid="{00000000-000B-0000-0000-000008000000}"/>
    <cellStyle name="Hypertextové prepojenie 2" xfId="4" xr:uid="{B985AC02-F243-4331-B0BA-3295DF1F6FC6}"/>
    <cellStyle name="Normálna" xfId="0" builtinId="0"/>
    <cellStyle name="Normálna 2" xfId="5" xr:uid="{86565803-AB5E-4DFA-9DB8-E9550087FD1C}"/>
    <cellStyle name="Normálna 2 2" xfId="6" xr:uid="{26C0BB4C-EB00-4282-899C-F30858E1741C}"/>
    <cellStyle name="Normálna 2 2 2" xfId="7" xr:uid="{FBBAC006-D7C6-490E-B9D6-E3539685AC3B}"/>
    <cellStyle name="Normálna 2 3" xfId="8" xr:uid="{0C78BDCC-DBDE-47BA-BFE6-E345A568B1F5}"/>
    <cellStyle name="Normálna 2 4" xfId="9" xr:uid="{10A0E0AD-8C68-42B1-8BD8-021ADCA4C41F}"/>
    <cellStyle name="Normálna 2 5" xfId="10" xr:uid="{9A91BFE8-0BD2-4473-8FE6-1C86A341A365}"/>
    <cellStyle name="Normálna 3" xfId="11" xr:uid="{7024423D-DA45-43F4-B455-8B853BEBC66F}"/>
    <cellStyle name="Normálna 3 2" xfId="12" xr:uid="{87328C2A-B844-4FB9-9E9A-A91957C9D903}"/>
    <cellStyle name="Normálna 3 3" xfId="13" xr:uid="{3E5CB566-3A85-4807-A1BE-E831DB159012}"/>
    <cellStyle name="Normálna 4" xfId="14" xr:uid="{438150D3-9294-474B-9CE6-C6DDA8E87863}"/>
    <cellStyle name="Normálna 5" xfId="15" xr:uid="{10B6A2F4-50F0-42A9-BBA4-3C0ABCA20184}"/>
    <cellStyle name="Normálna 6" xfId="16" xr:uid="{E4C3D8DB-4037-4DFC-8E21-19889A3AD78A}"/>
    <cellStyle name="Normálne 2" xfId="17" xr:uid="{0689EA92-4D9B-40FC-9B56-EDE67EBA9520}"/>
    <cellStyle name="Percentá 2" xfId="18" xr:uid="{C9857F07-7E80-43B8-97B7-0E1537DF74D4}"/>
    <cellStyle name="Percentá 3" xfId="19" xr:uid="{D78CF371-8091-4930-94F5-599BF2AA490E}"/>
    <cellStyle name="Percentá 4" xfId="20" xr:uid="{FC97FEDC-7640-4064-8D51-C45CBDC8E59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9CC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1</xdr:row>
      <xdr:rowOff>57150</xdr:rowOff>
    </xdr:from>
    <xdr:to>
      <xdr:col>7</xdr:col>
      <xdr:colOff>28575</xdr:colOff>
      <xdr:row>3</xdr:row>
      <xdr:rowOff>133350</xdr:rowOff>
    </xdr:to>
    <xdr:pic>
      <xdr:nvPicPr>
        <xdr:cNvPr id="3139" name="Obrázok 2" descr="nafta_cmyk_p">
          <a:extLst>
            <a:ext uri="{FF2B5EF4-FFF2-40B4-BE49-F238E27FC236}">
              <a16:creationId xmlns:a16="http://schemas.microsoft.com/office/drawing/2014/main" id="{C991526F-D372-35AD-AE2E-F1FB50423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247650"/>
          <a:ext cx="990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628650</xdr:colOff>
      <xdr:row>0</xdr:row>
      <xdr:rowOff>133350</xdr:rowOff>
    </xdr:from>
    <xdr:to>
      <xdr:col>8</xdr:col>
      <xdr:colOff>504825</xdr:colOff>
      <xdr:row>4</xdr:row>
      <xdr:rowOff>285750</xdr:rowOff>
    </xdr:to>
    <xdr:pic>
      <xdr:nvPicPr>
        <xdr:cNvPr id="3140" name="Obrázok 2">
          <a:extLst>
            <a:ext uri="{FF2B5EF4-FFF2-40B4-BE49-F238E27FC236}">
              <a16:creationId xmlns:a16="http://schemas.microsoft.com/office/drawing/2014/main" id="{511934BE-A05C-361A-BB3E-0614D42BC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133350"/>
          <a:ext cx="145732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895350</xdr:colOff>
      <xdr:row>1</xdr:row>
      <xdr:rowOff>142875</xdr:rowOff>
    </xdr:from>
    <xdr:to>
      <xdr:col>13</xdr:col>
      <xdr:colOff>219075</xdr:colOff>
      <xdr:row>4</xdr:row>
      <xdr:rowOff>57150</xdr:rowOff>
    </xdr:to>
    <xdr:pic>
      <xdr:nvPicPr>
        <xdr:cNvPr id="3141" name="Obrázok 3">
          <a:extLst>
            <a:ext uri="{FF2B5EF4-FFF2-40B4-BE49-F238E27FC236}">
              <a16:creationId xmlns:a16="http://schemas.microsoft.com/office/drawing/2014/main" id="{0809360D-D625-2469-0F5D-518B3E062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333375"/>
          <a:ext cx="2124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69271</xdr:colOff>
      <xdr:row>37</xdr:row>
      <xdr:rowOff>0</xdr:rowOff>
    </xdr:from>
    <xdr:to>
      <xdr:col>3</xdr:col>
      <xdr:colOff>1611430</xdr:colOff>
      <xdr:row>66</xdr:row>
      <xdr:rowOff>117764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3BB2D736-1A9D-4492-924D-94E93A532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7035" y="16784782"/>
          <a:ext cx="5081995" cy="5555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1</xdr:row>
      <xdr:rowOff>57150</xdr:rowOff>
    </xdr:from>
    <xdr:to>
      <xdr:col>7</xdr:col>
      <xdr:colOff>419100</xdr:colOff>
      <xdr:row>3</xdr:row>
      <xdr:rowOff>19050</xdr:rowOff>
    </xdr:to>
    <xdr:pic>
      <xdr:nvPicPr>
        <xdr:cNvPr id="1267" name="Obrázok 2" descr="nafta_cmyk_p">
          <a:extLst>
            <a:ext uri="{FF2B5EF4-FFF2-40B4-BE49-F238E27FC236}">
              <a16:creationId xmlns:a16="http://schemas.microsoft.com/office/drawing/2014/main" id="{74C97BBB-6D04-9507-D48A-7EBE672A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257175"/>
          <a:ext cx="9906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628650</xdr:colOff>
      <xdr:row>0</xdr:row>
      <xdr:rowOff>133350</xdr:rowOff>
    </xdr:from>
    <xdr:to>
      <xdr:col>8</xdr:col>
      <xdr:colOff>895350</xdr:colOff>
      <xdr:row>4</xdr:row>
      <xdr:rowOff>180975</xdr:rowOff>
    </xdr:to>
    <xdr:pic>
      <xdr:nvPicPr>
        <xdr:cNvPr id="1268" name="Obrázok 1">
          <a:extLst>
            <a:ext uri="{FF2B5EF4-FFF2-40B4-BE49-F238E27FC236}">
              <a16:creationId xmlns:a16="http://schemas.microsoft.com/office/drawing/2014/main" id="{6735FA07-0B16-4A43-F7C7-FEEEC40AD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133350"/>
          <a:ext cx="14573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895350</xdr:colOff>
      <xdr:row>1</xdr:row>
      <xdr:rowOff>142875</xdr:rowOff>
    </xdr:from>
    <xdr:to>
      <xdr:col>14</xdr:col>
      <xdr:colOff>0</xdr:colOff>
      <xdr:row>3</xdr:row>
      <xdr:rowOff>142875</xdr:rowOff>
    </xdr:to>
    <xdr:pic>
      <xdr:nvPicPr>
        <xdr:cNvPr id="1269" name="Obrázok 2">
          <a:extLst>
            <a:ext uri="{FF2B5EF4-FFF2-40B4-BE49-F238E27FC236}">
              <a16:creationId xmlns:a16="http://schemas.microsoft.com/office/drawing/2014/main" id="{6066D0F5-3CF7-D340-5796-B1ABAADD0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342900"/>
          <a:ext cx="2124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4</xdr:col>
      <xdr:colOff>650199</xdr:colOff>
      <xdr:row>33</xdr:row>
      <xdr:rowOff>2148386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560C96FE-DCC5-F046-83D2-468938C17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7036" y="10307782"/>
          <a:ext cx="4861981" cy="2751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A6E66-4D48-4046-89A2-0ED739E206D9}">
  <sheetPr>
    <pageSetUpPr fitToPage="1"/>
  </sheetPr>
  <dimension ref="C1:L103"/>
  <sheetViews>
    <sheetView showGridLines="0" tabSelected="1" zoomScale="110" zoomScaleNormal="110" workbookViewId="0">
      <selection activeCell="C2" sqref="C2"/>
    </sheetView>
  </sheetViews>
  <sheetFormatPr defaultColWidth="9.109375" defaultRowHeight="13.8" x14ac:dyDescent="0.25"/>
  <cols>
    <col min="1" max="1" width="1.6640625" style="21" customWidth="1"/>
    <col min="2" max="2" width="1" style="21" customWidth="1"/>
    <col min="3" max="3" width="50.5546875" style="21" customWidth="1"/>
    <col min="4" max="5" width="23.6640625" style="21" customWidth="1"/>
    <col min="6" max="6" width="23.6640625" style="13" customWidth="1"/>
    <col min="7" max="9" width="23.6640625" style="21" customWidth="1"/>
    <col min="10" max="10" width="10.6640625" style="21" hidden="1" customWidth="1"/>
    <col min="11" max="11" width="3.5546875" style="21" hidden="1" customWidth="1"/>
    <col min="12" max="16384" width="9.109375" style="21"/>
  </cols>
  <sheetData>
    <row r="1" spans="3:12" x14ac:dyDescent="0.25">
      <c r="C1" s="20"/>
    </row>
    <row r="2" spans="3:12" ht="25.5" customHeight="1" x14ac:dyDescent="0.25">
      <c r="C2" s="9" t="s">
        <v>0</v>
      </c>
      <c r="D2" s="51" t="s">
        <v>1</v>
      </c>
      <c r="E2" s="52"/>
      <c r="F2" s="52"/>
      <c r="G2" s="13"/>
      <c r="H2" s="13"/>
      <c r="I2" s="13"/>
      <c r="J2" s="13"/>
      <c r="K2" s="13"/>
    </row>
    <row r="3" spans="3:12" x14ac:dyDescent="0.25">
      <c r="C3" s="9" t="s">
        <v>2</v>
      </c>
      <c r="D3" s="51"/>
      <c r="E3" s="52"/>
      <c r="F3" s="52"/>
      <c r="G3" s="13"/>
      <c r="H3" s="13"/>
      <c r="I3" s="13"/>
      <c r="J3" s="13"/>
      <c r="K3" s="13"/>
    </row>
    <row r="4" spans="3:12" ht="15" customHeight="1" x14ac:dyDescent="0.25">
      <c r="C4" s="9" t="s">
        <v>3</v>
      </c>
      <c r="D4" s="51" t="s">
        <v>4</v>
      </c>
      <c r="E4" s="53"/>
      <c r="F4" s="53"/>
      <c r="G4" s="14"/>
      <c r="H4" s="14"/>
      <c r="I4" s="14"/>
      <c r="J4" s="14"/>
      <c r="K4" s="14"/>
    </row>
    <row r="5" spans="3:12" ht="32.4" customHeight="1" x14ac:dyDescent="0.25">
      <c r="C5" s="9" t="s">
        <v>5</v>
      </c>
      <c r="D5" s="54" t="s">
        <v>6</v>
      </c>
      <c r="E5" s="55"/>
      <c r="F5" s="56"/>
      <c r="G5" s="13"/>
      <c r="H5" s="13"/>
      <c r="I5" s="13"/>
      <c r="J5" s="13"/>
      <c r="K5" s="13"/>
    </row>
    <row r="6" spans="3:12" ht="41.25" customHeight="1" x14ac:dyDescent="0.25">
      <c r="C6" s="9" t="s">
        <v>7</v>
      </c>
      <c r="D6" s="57" t="s">
        <v>8</v>
      </c>
      <c r="E6" s="53"/>
      <c r="F6" s="53"/>
      <c r="G6" s="13"/>
      <c r="H6" s="13"/>
      <c r="I6" s="13"/>
      <c r="J6" s="13"/>
      <c r="K6" s="13"/>
    </row>
    <row r="7" spans="3:12" ht="15" customHeight="1" x14ac:dyDescent="0.25">
      <c r="C7" s="19" t="s">
        <v>9</v>
      </c>
      <c r="D7" s="48" t="s">
        <v>10</v>
      </c>
      <c r="E7" s="49"/>
      <c r="F7" s="49"/>
      <c r="G7" s="13"/>
      <c r="H7" s="13"/>
      <c r="I7" s="13"/>
      <c r="J7" s="13"/>
      <c r="K7" s="13"/>
    </row>
    <row r="8" spans="3:12" ht="38.25" customHeight="1" x14ac:dyDescent="0.25">
      <c r="C8" s="11" t="s">
        <v>11</v>
      </c>
      <c r="D8" s="50" t="s">
        <v>12</v>
      </c>
      <c r="E8" s="50"/>
      <c r="F8" s="50"/>
      <c r="G8" s="13"/>
      <c r="H8" s="13"/>
      <c r="I8" s="13"/>
      <c r="J8" s="13"/>
      <c r="K8" s="13"/>
    </row>
    <row r="9" spans="3:12" ht="15" customHeight="1" x14ac:dyDescent="0.25">
      <c r="C9" s="22"/>
      <c r="D9" s="23"/>
      <c r="E9" s="23"/>
      <c r="F9" s="23"/>
      <c r="G9" s="13"/>
      <c r="H9" s="13"/>
      <c r="I9" s="13"/>
      <c r="J9" s="13"/>
      <c r="K9" s="13"/>
    </row>
    <row r="10" spans="3:12" x14ac:dyDescent="0.25">
      <c r="C10" s="8" t="s">
        <v>13</v>
      </c>
      <c r="D10" s="43">
        <v>2026</v>
      </c>
      <c r="E10" s="44"/>
      <c r="F10" s="43">
        <v>2027</v>
      </c>
      <c r="G10" s="44"/>
      <c r="H10" s="43">
        <v>2028</v>
      </c>
      <c r="I10" s="44"/>
      <c r="J10" s="13"/>
      <c r="K10" s="13"/>
    </row>
    <row r="11" spans="3:12" ht="66.75" customHeight="1" x14ac:dyDescent="0.25">
      <c r="C11" s="12" t="s">
        <v>14</v>
      </c>
      <c r="D11" s="27" t="s">
        <v>15</v>
      </c>
      <c r="E11" s="12" t="s">
        <v>16</v>
      </c>
      <c r="F11" s="27" t="s">
        <v>15</v>
      </c>
      <c r="G11" s="12" t="s">
        <v>16</v>
      </c>
      <c r="H11" s="27" t="s">
        <v>15</v>
      </c>
      <c r="I11" s="12" t="s">
        <v>16</v>
      </c>
      <c r="J11" s="13"/>
    </row>
    <row r="12" spans="3:12" ht="20.100000000000001" customHeight="1" x14ac:dyDescent="0.3">
      <c r="C12" s="15" t="s">
        <v>17</v>
      </c>
      <c r="D12" s="15">
        <v>724.80206121760136</v>
      </c>
      <c r="E12" s="15">
        <v>587.23918618942253</v>
      </c>
      <c r="F12" s="15">
        <v>766.42046807144322</v>
      </c>
      <c r="G12" s="15">
        <v>596.81068567494788</v>
      </c>
      <c r="H12" s="15">
        <v>1014.1939619526515</v>
      </c>
      <c r="I12" s="15">
        <v>844.58721094145926</v>
      </c>
      <c r="L12" s="30"/>
    </row>
    <row r="13" spans="3:12" ht="15" customHeight="1" x14ac:dyDescent="0.3">
      <c r="C13" s="15" t="s">
        <v>18</v>
      </c>
      <c r="D13" s="15">
        <v>553.93958661887859</v>
      </c>
      <c r="E13" s="15">
        <v>400.0265553417097</v>
      </c>
      <c r="F13" s="15">
        <v>584.15447238566219</v>
      </c>
      <c r="G13" s="15">
        <v>385.92290053578921</v>
      </c>
      <c r="H13" s="15">
        <v>846.02609524307729</v>
      </c>
      <c r="I13" s="15">
        <v>636.11523175660113</v>
      </c>
      <c r="J13" s="13"/>
      <c r="K13" s="13"/>
      <c r="L13" s="30"/>
    </row>
    <row r="14" spans="3:12" ht="15" customHeight="1" x14ac:dyDescent="0.3">
      <c r="C14" s="15" t="s">
        <v>19</v>
      </c>
      <c r="D14" s="15">
        <v>589.33369194387365</v>
      </c>
      <c r="E14" s="15">
        <v>412.88132228855778</v>
      </c>
      <c r="F14" s="15">
        <v>621.17926043226544</v>
      </c>
      <c r="G14" s="15">
        <v>375.84089696455948</v>
      </c>
      <c r="H14" s="15">
        <v>882.87905272178489</v>
      </c>
      <c r="I14" s="15">
        <v>602.03005785587982</v>
      </c>
      <c r="L14" s="30"/>
    </row>
    <row r="15" spans="3:12" ht="15" customHeight="1" x14ac:dyDescent="0.3">
      <c r="C15" s="15" t="s">
        <v>20</v>
      </c>
      <c r="D15" s="15">
        <v>563.80806425694107</v>
      </c>
      <c r="E15" s="15">
        <v>291.11645386965171</v>
      </c>
      <c r="F15" s="15">
        <v>594.53900473848364</v>
      </c>
      <c r="G15" s="15">
        <v>316.1590893899396</v>
      </c>
      <c r="H15" s="15">
        <v>850.88847436040055</v>
      </c>
      <c r="I15" s="15">
        <v>531.18026908359798</v>
      </c>
      <c r="J15" s="24"/>
      <c r="K15" s="24"/>
      <c r="L15" s="30"/>
    </row>
    <row r="16" spans="3:12" ht="15" customHeight="1" x14ac:dyDescent="0.3">
      <c r="C16" s="15" t="s">
        <v>21</v>
      </c>
      <c r="D16" s="15">
        <v>516.00857795930324</v>
      </c>
      <c r="E16" s="15">
        <v>234.22572811464212</v>
      </c>
      <c r="F16" s="15">
        <v>543.00925654129628</v>
      </c>
      <c r="G16" s="15">
        <v>255.62816886441098</v>
      </c>
      <c r="H16" s="15">
        <v>802.78957261578751</v>
      </c>
      <c r="I16" s="15">
        <v>471.59663413257863</v>
      </c>
      <c r="J16" s="24"/>
      <c r="K16" s="24"/>
      <c r="L16" s="30"/>
    </row>
    <row r="17" spans="3:12" ht="15" customHeight="1" x14ac:dyDescent="0.3">
      <c r="C17" s="15" t="s">
        <v>22</v>
      </c>
      <c r="D17" s="15">
        <v>545.24769342399645</v>
      </c>
      <c r="E17" s="15">
        <v>221.69441593800761</v>
      </c>
      <c r="F17" s="15">
        <v>570.72220596282637</v>
      </c>
      <c r="G17" s="15">
        <v>238.88127310940757</v>
      </c>
      <c r="H17" s="15">
        <v>815.64393087596193</v>
      </c>
      <c r="I17" s="15">
        <v>414.75044287496257</v>
      </c>
      <c r="J17" s="24"/>
      <c r="K17" s="24"/>
      <c r="L17" s="30"/>
    </row>
    <row r="18" spans="3:12" ht="14.4" x14ac:dyDescent="0.3">
      <c r="C18" s="15" t="s">
        <v>23</v>
      </c>
      <c r="D18" s="15">
        <v>572.27555875630162</v>
      </c>
      <c r="E18" s="15">
        <v>256.42373940977183</v>
      </c>
      <c r="F18" s="15">
        <v>600.81462266231836</v>
      </c>
      <c r="G18" s="15">
        <v>276.92510298823822</v>
      </c>
      <c r="H18" s="15">
        <v>876.53204247438066</v>
      </c>
      <c r="I18" s="15">
        <v>493.78969906732209</v>
      </c>
      <c r="J18" s="24"/>
      <c r="K18" s="24"/>
      <c r="L18" s="30"/>
    </row>
    <row r="19" spans="3:12" ht="14.4" x14ac:dyDescent="0.3">
      <c r="C19" s="15" t="s">
        <v>24</v>
      </c>
      <c r="D19" s="15">
        <v>568.74796442671254</v>
      </c>
      <c r="E19" s="15">
        <v>273.6925518088612</v>
      </c>
      <c r="F19" s="15">
        <v>595.50281788957784</v>
      </c>
      <c r="G19" s="15">
        <v>294.98479815700125</v>
      </c>
      <c r="H19" s="15">
        <v>854.16608786732706</v>
      </c>
      <c r="I19" s="15">
        <v>513.19826513951102</v>
      </c>
      <c r="J19" s="24"/>
      <c r="K19" s="24"/>
      <c r="L19" s="30"/>
    </row>
    <row r="20" spans="3:12" ht="14.4" x14ac:dyDescent="0.3">
      <c r="C20" s="15" t="s">
        <v>25</v>
      </c>
      <c r="D20" s="15">
        <v>588.96899986119172</v>
      </c>
      <c r="E20" s="15">
        <v>298.48075848638166</v>
      </c>
      <c r="F20" s="15">
        <v>606.15252403561544</v>
      </c>
      <c r="G20" s="15">
        <v>313.38470847463356</v>
      </c>
      <c r="H20" s="15">
        <v>759.68834895610621</v>
      </c>
      <c r="I20" s="15">
        <v>449.01322474095571</v>
      </c>
      <c r="J20" s="24"/>
      <c r="K20" s="24"/>
      <c r="L20" s="30"/>
    </row>
    <row r="21" spans="3:12" ht="14.4" x14ac:dyDescent="0.3">
      <c r="C21" s="15" t="s">
        <v>26</v>
      </c>
      <c r="D21" s="15">
        <v>641.7819118175413</v>
      </c>
      <c r="E21" s="15">
        <v>373.78277886310525</v>
      </c>
      <c r="F21" s="15">
        <v>657.09060143759643</v>
      </c>
      <c r="G21" s="15">
        <v>387.4627384599807</v>
      </c>
      <c r="H21" s="15">
        <v>779.7007053109337</v>
      </c>
      <c r="I21" s="15">
        <v>498.50764245265253</v>
      </c>
      <c r="J21" s="24"/>
      <c r="K21" s="24"/>
      <c r="L21" s="30"/>
    </row>
    <row r="22" spans="3:12" ht="14.4" x14ac:dyDescent="0.3">
      <c r="C22" s="15" t="s">
        <v>27</v>
      </c>
      <c r="D22" s="15">
        <v>702.28832058218291</v>
      </c>
      <c r="E22" s="15">
        <v>501.75223198244385</v>
      </c>
      <c r="F22" s="15">
        <v>732.3358574608485</v>
      </c>
      <c r="G22" s="15">
        <v>531.0551159565747</v>
      </c>
      <c r="H22" s="15">
        <v>963.59088219866578</v>
      </c>
      <c r="I22" s="15">
        <v>759.61334585283578</v>
      </c>
      <c r="J22" s="24"/>
      <c r="K22" s="24"/>
      <c r="L22" s="30"/>
    </row>
    <row r="23" spans="3:12" ht="14.4" x14ac:dyDescent="0.3">
      <c r="C23" s="15" t="s">
        <v>28</v>
      </c>
      <c r="D23" s="15">
        <v>796.60231931296255</v>
      </c>
      <c r="E23" s="15">
        <v>621.57961099200645</v>
      </c>
      <c r="F23" s="15">
        <v>821.91835221065878</v>
      </c>
      <c r="G23" s="15">
        <v>647.08842679592556</v>
      </c>
      <c r="H23" s="15">
        <v>988.73661969695922</v>
      </c>
      <c r="I23" s="15">
        <v>814.01697039549822</v>
      </c>
      <c r="J23" s="24"/>
      <c r="K23" s="24"/>
      <c r="L23" s="30"/>
    </row>
    <row r="24" spans="3:12" x14ac:dyDescent="0.25">
      <c r="C24" s="18" t="s">
        <v>29</v>
      </c>
      <c r="D24" s="16">
        <f t="shared" ref="D24:I24" si="0">SUM(D12:D23)</f>
        <v>7363.8047501774863</v>
      </c>
      <c r="E24" s="16">
        <f t="shared" si="0"/>
        <v>4472.8953332845613</v>
      </c>
      <c r="F24" s="16">
        <f t="shared" si="0"/>
        <v>7693.8394438285932</v>
      </c>
      <c r="G24" s="16">
        <f t="shared" si="0"/>
        <v>4620.1439053714084</v>
      </c>
      <c r="H24" s="16">
        <f t="shared" si="0"/>
        <v>10434.835774274035</v>
      </c>
      <c r="I24" s="16">
        <f t="shared" si="0"/>
        <v>7028.3989942938533</v>
      </c>
      <c r="J24" s="24"/>
      <c r="K24" s="24"/>
    </row>
    <row r="25" spans="3:12" x14ac:dyDescent="0.25">
      <c r="C25" s="17">
        <v>43831</v>
      </c>
      <c r="D25" s="13"/>
      <c r="E25" s="24"/>
      <c r="F25" s="24"/>
    </row>
    <row r="26" spans="3:12" ht="15" customHeight="1" x14ac:dyDescent="0.25">
      <c r="C26" s="41" t="s">
        <v>48</v>
      </c>
      <c r="D26" s="70" t="s">
        <v>49</v>
      </c>
      <c r="E26" s="13"/>
      <c r="G26" s="13"/>
      <c r="H26" s="13"/>
      <c r="I26" s="13"/>
      <c r="J26" s="13"/>
      <c r="K26" s="13"/>
    </row>
    <row r="27" spans="3:12" ht="116.25" customHeight="1" x14ac:dyDescent="0.25">
      <c r="C27" s="68" t="s">
        <v>30</v>
      </c>
      <c r="D27" s="69"/>
      <c r="E27" s="67"/>
      <c r="G27" s="13"/>
      <c r="H27" s="13"/>
      <c r="I27" s="13"/>
      <c r="J27" s="13"/>
      <c r="K27" s="13"/>
    </row>
    <row r="28" spans="3:12" ht="59.25" customHeight="1" x14ac:dyDescent="0.3">
      <c r="C28" s="36" t="s">
        <v>31</v>
      </c>
      <c r="D28" s="28"/>
      <c r="G28" s="33"/>
      <c r="H28" s="31"/>
    </row>
    <row r="29" spans="3:12" x14ac:dyDescent="0.25">
      <c r="C29" s="17">
        <v>43831</v>
      </c>
      <c r="D29" s="13"/>
      <c r="E29" s="24"/>
      <c r="F29" s="24"/>
    </row>
    <row r="30" spans="3:12" ht="15" customHeight="1" x14ac:dyDescent="0.25">
      <c r="C30" s="72" t="s">
        <v>51</v>
      </c>
      <c r="D30" s="71" t="s">
        <v>50</v>
      </c>
      <c r="E30" s="24"/>
      <c r="F30" s="24"/>
      <c r="G30" s="13"/>
      <c r="H30" s="13"/>
      <c r="I30" s="13"/>
      <c r="J30" s="13"/>
      <c r="K30" s="13"/>
    </row>
    <row r="31" spans="3:12" ht="221.4" customHeight="1" x14ac:dyDescent="0.3">
      <c r="C31" s="73" t="s">
        <v>54</v>
      </c>
      <c r="D31" s="46"/>
      <c r="E31" s="24"/>
      <c r="F31"/>
      <c r="G31" s="33"/>
      <c r="H31" s="34"/>
    </row>
    <row r="32" spans="3:12" ht="52.2" customHeight="1" x14ac:dyDescent="0.3">
      <c r="C32" s="35" t="s">
        <v>32</v>
      </c>
      <c r="D32" s="25"/>
      <c r="E32" s="24"/>
      <c r="F32" s="24"/>
    </row>
    <row r="33" spans="3:11" ht="15.9" customHeight="1" x14ac:dyDescent="0.3">
      <c r="C33" s="26"/>
      <c r="D33" s="26"/>
      <c r="E33" s="24"/>
      <c r="F33" s="24"/>
    </row>
    <row r="34" spans="3:11" ht="15" customHeight="1" x14ac:dyDescent="0.25">
      <c r="C34" s="72" t="s">
        <v>52</v>
      </c>
      <c r="D34" s="71" t="s">
        <v>53</v>
      </c>
      <c r="E34" s="24"/>
      <c r="F34" s="24"/>
      <c r="G34" s="13"/>
      <c r="H34" s="13"/>
      <c r="I34" s="13"/>
      <c r="J34" s="13"/>
      <c r="K34" s="13"/>
    </row>
    <row r="35" spans="3:11" ht="224.4" customHeight="1" x14ac:dyDescent="0.3">
      <c r="C35" s="45" t="s">
        <v>33</v>
      </c>
      <c r="D35" s="47"/>
      <c r="E35" s="24"/>
      <c r="F35" s="24"/>
    </row>
    <row r="36" spans="3:11" ht="60.75" customHeight="1" x14ac:dyDescent="0.3">
      <c r="C36" s="74" t="s">
        <v>55</v>
      </c>
      <c r="D36" s="40"/>
      <c r="E36" s="24"/>
      <c r="F36" s="24"/>
    </row>
    <row r="37" spans="3:11" ht="15.9" customHeight="1" x14ac:dyDescent="0.25"/>
    <row r="38" spans="3:11" ht="15.9" customHeight="1" x14ac:dyDescent="0.25"/>
    <row r="39" spans="3:11" ht="15.9" customHeight="1" x14ac:dyDescent="0.25"/>
    <row r="40" spans="3:11" ht="15.9" customHeight="1" x14ac:dyDescent="0.25"/>
    <row r="41" spans="3:11" ht="15.9" customHeight="1" x14ac:dyDescent="0.25"/>
    <row r="42" spans="3:11" ht="15.9" customHeight="1" x14ac:dyDescent="0.25"/>
    <row r="43" spans="3:11" ht="15.9" customHeight="1" x14ac:dyDescent="0.25"/>
    <row r="44" spans="3:11" ht="15.9" customHeight="1" x14ac:dyDescent="0.25"/>
    <row r="45" spans="3:11" ht="15.9" customHeight="1" x14ac:dyDescent="0.25"/>
    <row r="46" spans="3:11" ht="15.9" customHeight="1" x14ac:dyDescent="0.3">
      <c r="F46" s="42"/>
      <c r="G46" s="42"/>
    </row>
    <row r="47" spans="3:11" ht="15.9" customHeight="1" x14ac:dyDescent="0.3">
      <c r="F47" s="42"/>
      <c r="G47" s="42"/>
    </row>
    <row r="48" spans="3:11" ht="15.9" customHeight="1" x14ac:dyDescent="0.3">
      <c r="F48" s="42"/>
      <c r="G48" s="42"/>
    </row>
    <row r="49" spans="3:7" ht="15.9" customHeight="1" x14ac:dyDescent="0.3">
      <c r="F49" s="42"/>
      <c r="G49" s="42"/>
    </row>
    <row r="50" spans="3:7" ht="15.9" customHeight="1" x14ac:dyDescent="0.3">
      <c r="F50" s="42"/>
      <c r="G50" s="42"/>
    </row>
    <row r="51" spans="3:7" ht="15.9" customHeight="1" x14ac:dyDescent="0.3">
      <c r="F51" s="42"/>
      <c r="G51" s="42"/>
    </row>
    <row r="52" spans="3:7" ht="15.9" customHeight="1" x14ac:dyDescent="0.3">
      <c r="F52" s="42"/>
      <c r="G52" s="42"/>
    </row>
    <row r="53" spans="3:7" x14ac:dyDescent="0.3">
      <c r="F53" s="42"/>
      <c r="G53" s="42"/>
    </row>
    <row r="54" spans="3:7" x14ac:dyDescent="0.3">
      <c r="F54" s="42"/>
      <c r="G54" s="42"/>
    </row>
    <row r="55" spans="3:7" x14ac:dyDescent="0.25">
      <c r="C55" s="39"/>
      <c r="D55" s="39"/>
    </row>
    <row r="56" spans="3:7" x14ac:dyDescent="0.25">
      <c r="C56" s="75"/>
      <c r="D56" s="39"/>
      <c r="F56" s="32"/>
    </row>
    <row r="57" spans="3:7" x14ac:dyDescent="0.25">
      <c r="C57" s="75"/>
      <c r="D57" s="39"/>
    </row>
    <row r="58" spans="3:7" x14ac:dyDescent="0.25">
      <c r="C58" s="75"/>
      <c r="D58" s="39"/>
    </row>
    <row r="59" spans="3:7" x14ac:dyDescent="0.25">
      <c r="C59" s="39"/>
      <c r="D59" s="39"/>
    </row>
    <row r="60" spans="3:7" x14ac:dyDescent="0.25">
      <c r="C60" s="39"/>
      <c r="D60" s="39"/>
    </row>
    <row r="61" spans="3:7" x14ac:dyDescent="0.25">
      <c r="C61" s="39"/>
      <c r="D61" s="39"/>
    </row>
    <row r="62" spans="3:7" x14ac:dyDescent="0.25">
      <c r="C62" s="39"/>
      <c r="D62" s="39"/>
    </row>
    <row r="63" spans="3:7" x14ac:dyDescent="0.25">
      <c r="C63" s="39"/>
      <c r="D63" s="39"/>
    </row>
    <row r="64" spans="3:7" x14ac:dyDescent="0.25">
      <c r="C64" s="39"/>
      <c r="D64" s="39"/>
    </row>
    <row r="65" spans="3:4" x14ac:dyDescent="0.25">
      <c r="C65" s="39"/>
      <c r="D65" s="39"/>
    </row>
    <row r="66" spans="3:4" x14ac:dyDescent="0.25">
      <c r="C66" s="39"/>
      <c r="D66" s="39"/>
    </row>
    <row r="67" spans="3:4" x14ac:dyDescent="0.25">
      <c r="C67" s="39"/>
      <c r="D67" s="39"/>
    </row>
    <row r="68" spans="3:4" x14ac:dyDescent="0.25">
      <c r="C68" s="39"/>
      <c r="D68" s="39"/>
    </row>
    <row r="69" spans="3:4" x14ac:dyDescent="0.25">
      <c r="C69" s="39"/>
      <c r="D69" s="39"/>
    </row>
    <row r="70" spans="3:4" x14ac:dyDescent="0.25">
      <c r="C70" s="39"/>
      <c r="D70" s="39"/>
    </row>
    <row r="71" spans="3:4" x14ac:dyDescent="0.25">
      <c r="C71" s="39"/>
      <c r="D71" s="39"/>
    </row>
    <row r="72" spans="3:4" x14ac:dyDescent="0.25">
      <c r="C72" s="39"/>
      <c r="D72" s="39"/>
    </row>
    <row r="73" spans="3:4" x14ac:dyDescent="0.25">
      <c r="C73" s="39"/>
      <c r="D73" s="39"/>
    </row>
    <row r="74" spans="3:4" x14ac:dyDescent="0.25">
      <c r="C74" s="39"/>
      <c r="D74" s="39"/>
    </row>
    <row r="75" spans="3:4" x14ac:dyDescent="0.25">
      <c r="C75" s="39"/>
      <c r="D75" s="39"/>
    </row>
    <row r="101" ht="15.9" customHeight="1" x14ac:dyDescent="0.25"/>
    <row r="102" ht="15.9" customHeight="1" x14ac:dyDescent="0.25"/>
    <row r="103" ht="15.9" customHeight="1" x14ac:dyDescent="0.25"/>
  </sheetData>
  <sheetProtection formatCells="0" formatColumns="0" formatRows="0" insertColumns="0" insertRows="0" insertHyperlinks="0" deleteColumns="0" deleteRows="0" sort="0" autoFilter="0" pivotTables="0"/>
  <mergeCells count="14">
    <mergeCell ref="D7:F7"/>
    <mergeCell ref="D8:F8"/>
    <mergeCell ref="D10:E10"/>
    <mergeCell ref="F10:G10"/>
    <mergeCell ref="D2:F2"/>
    <mergeCell ref="D3:F3"/>
    <mergeCell ref="D4:F4"/>
    <mergeCell ref="D5:F5"/>
    <mergeCell ref="D6:F6"/>
    <mergeCell ref="F46:G54"/>
    <mergeCell ref="H10:I10"/>
    <mergeCell ref="C31:D31"/>
    <mergeCell ref="C35:D35"/>
    <mergeCell ref="C27:D27"/>
  </mergeCells>
  <pageMargins left="0" right="0" top="0.39370078740157483" bottom="0" header="0.31496062992125984" footer="0"/>
  <pageSetup scale="83" fitToHeight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A8517-3BB9-4795-890F-6218EB28DE63}">
  <sheetPr codeName="List2">
    <pageSetUpPr fitToPage="1"/>
  </sheetPr>
  <dimension ref="C1:K80"/>
  <sheetViews>
    <sheetView showGridLines="0" zoomScale="110" zoomScaleNormal="110" workbookViewId="0">
      <selection activeCell="C2" sqref="C2"/>
    </sheetView>
  </sheetViews>
  <sheetFormatPr defaultColWidth="9.109375" defaultRowHeight="15" x14ac:dyDescent="0.25"/>
  <cols>
    <col min="1" max="1" width="1.6640625" style="2" customWidth="1"/>
    <col min="2" max="2" width="1" style="2" customWidth="1"/>
    <col min="3" max="3" width="43.5546875" style="2" customWidth="1"/>
    <col min="4" max="5" width="17.88671875" style="2" customWidth="1"/>
    <col min="6" max="6" width="17.88671875" style="13" customWidth="1"/>
    <col min="7" max="9" width="17.88671875" style="2" customWidth="1"/>
    <col min="10" max="10" width="10.6640625" style="2" hidden="1" customWidth="1"/>
    <col min="11" max="11" width="3.5546875" style="2" hidden="1" customWidth="1"/>
    <col min="12" max="16384" width="9.109375" style="2"/>
  </cols>
  <sheetData>
    <row r="1" spans="3:11" ht="15.6" x14ac:dyDescent="0.25">
      <c r="C1" s="1"/>
    </row>
    <row r="2" spans="3:11" ht="18" customHeight="1" x14ac:dyDescent="0.25">
      <c r="C2" s="9" t="s">
        <v>34</v>
      </c>
      <c r="D2" s="51"/>
      <c r="E2" s="51"/>
      <c r="F2" s="52"/>
      <c r="G2" s="13"/>
      <c r="H2" s="13"/>
      <c r="I2" s="13"/>
      <c r="J2" s="13"/>
      <c r="K2" s="13"/>
    </row>
    <row r="3" spans="3:11" ht="30" customHeight="1" x14ac:dyDescent="0.25">
      <c r="C3" s="9" t="s">
        <v>35</v>
      </c>
      <c r="D3" s="51" t="s">
        <v>1</v>
      </c>
      <c r="E3" s="52"/>
      <c r="F3" s="52"/>
      <c r="G3" s="13"/>
      <c r="H3" s="13"/>
      <c r="I3" s="13"/>
      <c r="J3" s="13"/>
      <c r="K3" s="13"/>
    </row>
    <row r="4" spans="3:11" ht="15" customHeight="1" x14ac:dyDescent="0.25">
      <c r="C4" s="9" t="s">
        <v>3</v>
      </c>
      <c r="D4" s="51" t="s">
        <v>36</v>
      </c>
      <c r="E4" s="53"/>
      <c r="F4" s="53"/>
      <c r="G4" s="14"/>
      <c r="H4" s="14"/>
      <c r="I4" s="14"/>
      <c r="J4" s="14"/>
      <c r="K4" s="14"/>
    </row>
    <row r="5" spans="3:11" ht="32.4" customHeight="1" x14ac:dyDescent="0.25">
      <c r="C5" s="9" t="s">
        <v>37</v>
      </c>
      <c r="D5" s="64" t="s">
        <v>38</v>
      </c>
      <c r="E5" s="65"/>
      <c r="F5" s="66"/>
      <c r="G5" s="13"/>
      <c r="H5" s="13"/>
      <c r="I5" s="13"/>
      <c r="J5" s="13"/>
      <c r="K5" s="13"/>
    </row>
    <row r="6" spans="3:11" ht="41.25" customHeight="1" x14ac:dyDescent="0.25">
      <c r="C6" s="9" t="s">
        <v>7</v>
      </c>
      <c r="D6" s="57" t="s">
        <v>39</v>
      </c>
      <c r="E6" s="53"/>
      <c r="F6" s="53"/>
      <c r="G6" s="13"/>
      <c r="H6" s="13"/>
      <c r="I6" s="13"/>
      <c r="J6" s="13"/>
      <c r="K6" s="13"/>
    </row>
    <row r="7" spans="3:11" ht="24.75" customHeight="1" x14ac:dyDescent="0.25">
      <c r="C7" s="10" t="s">
        <v>40</v>
      </c>
      <c r="D7" s="48" t="s">
        <v>41</v>
      </c>
      <c r="E7" s="53"/>
      <c r="F7" s="53"/>
      <c r="G7" s="13"/>
      <c r="H7" s="13"/>
      <c r="I7" s="13"/>
      <c r="J7" s="13"/>
      <c r="K7" s="13"/>
    </row>
    <row r="8" spans="3:11" ht="15" customHeight="1" x14ac:dyDescent="0.25">
      <c r="C8" s="11" t="s">
        <v>42</v>
      </c>
      <c r="D8" s="59" t="s">
        <v>43</v>
      </c>
      <c r="E8" s="60"/>
      <c r="F8" s="61"/>
      <c r="G8" s="13"/>
      <c r="H8" s="13"/>
      <c r="I8" s="13"/>
      <c r="J8" s="13"/>
      <c r="K8" s="13"/>
    </row>
    <row r="9" spans="3:11" ht="38.25" customHeight="1" x14ac:dyDescent="0.25">
      <c r="C9" s="11" t="s">
        <v>44</v>
      </c>
      <c r="D9" s="50" t="s">
        <v>45</v>
      </c>
      <c r="E9" s="50"/>
      <c r="F9" s="50"/>
      <c r="G9" s="13"/>
      <c r="H9" s="13"/>
      <c r="I9" s="13"/>
      <c r="J9" s="13"/>
      <c r="K9" s="13"/>
    </row>
    <row r="10" spans="3:11" ht="15" customHeight="1" x14ac:dyDescent="0.25">
      <c r="C10" s="5"/>
      <c r="D10" s="6"/>
      <c r="E10" s="6"/>
      <c r="F10" s="6"/>
      <c r="G10" s="13"/>
      <c r="H10" s="13"/>
      <c r="I10" s="13"/>
      <c r="J10" s="13"/>
      <c r="K10" s="13"/>
    </row>
    <row r="11" spans="3:11" x14ac:dyDescent="0.25">
      <c r="C11" s="8" t="s">
        <v>13</v>
      </c>
      <c r="D11" s="29">
        <v>2026</v>
      </c>
      <c r="E11" s="29">
        <v>2027</v>
      </c>
      <c r="F11" s="8">
        <v>2028</v>
      </c>
      <c r="G11" s="13"/>
      <c r="H11" s="13"/>
    </row>
    <row r="12" spans="3:11" ht="66.75" customHeight="1" x14ac:dyDescent="0.25">
      <c r="C12" s="12" t="s">
        <v>14</v>
      </c>
      <c r="D12" s="12" t="s">
        <v>46</v>
      </c>
      <c r="E12" s="12" t="s">
        <v>46</v>
      </c>
      <c r="F12" s="12" t="s">
        <v>46</v>
      </c>
      <c r="G12" s="13"/>
    </row>
    <row r="13" spans="3:11" ht="20.100000000000001" customHeight="1" x14ac:dyDescent="0.25">
      <c r="C13" s="15" t="s">
        <v>17</v>
      </c>
      <c r="D13" s="15">
        <v>0</v>
      </c>
      <c r="E13" s="15">
        <v>0.26728207498825918</v>
      </c>
      <c r="F13" s="15">
        <v>0</v>
      </c>
    </row>
    <row r="14" spans="3:11" ht="15" customHeight="1" x14ac:dyDescent="0.25">
      <c r="C14" s="15" t="s">
        <v>18</v>
      </c>
      <c r="D14" s="15">
        <v>1.7340779548682933E-2</v>
      </c>
      <c r="E14" s="15">
        <v>13.08919916085885</v>
      </c>
      <c r="F14" s="15">
        <v>0.86461332644067868</v>
      </c>
      <c r="G14" s="13"/>
      <c r="H14" s="13"/>
    </row>
    <row r="15" spans="3:11" ht="15" customHeight="1" x14ac:dyDescent="0.25">
      <c r="C15" s="15" t="s">
        <v>19</v>
      </c>
      <c r="D15" s="15">
        <v>9.0636595151293631E-2</v>
      </c>
      <c r="E15" s="15">
        <v>44.423672146354342</v>
      </c>
      <c r="F15" s="15">
        <v>8.0040376105214666</v>
      </c>
    </row>
    <row r="16" spans="3:11" ht="15" customHeight="1" x14ac:dyDescent="0.25">
      <c r="C16" s="15" t="s">
        <v>20</v>
      </c>
      <c r="D16" s="15">
        <v>77.710324969475252</v>
      </c>
      <c r="E16" s="15">
        <v>70.03562443979915</v>
      </c>
      <c r="F16" s="15">
        <v>27.494226683746557</v>
      </c>
      <c r="G16" s="4"/>
      <c r="H16" s="4"/>
    </row>
    <row r="17" spans="3:11" ht="15" customHeight="1" x14ac:dyDescent="0.25">
      <c r="C17" s="15" t="s">
        <v>21</v>
      </c>
      <c r="D17" s="15">
        <v>84.303164550783436</v>
      </c>
      <c r="E17" s="15">
        <v>76.696120564098834</v>
      </c>
      <c r="F17" s="15">
        <v>31.643867410228868</v>
      </c>
      <c r="G17" s="4"/>
      <c r="H17" s="4"/>
    </row>
    <row r="18" spans="3:11" ht="15" customHeight="1" x14ac:dyDescent="0.25">
      <c r="C18" s="15" t="s">
        <v>22</v>
      </c>
      <c r="D18" s="15">
        <v>125.95134427785121</v>
      </c>
      <c r="E18" s="15">
        <v>114.75742032302502</v>
      </c>
      <c r="F18" s="15">
        <v>43.939025589730669</v>
      </c>
      <c r="G18" s="4"/>
      <c r="H18" s="4"/>
    </row>
    <row r="19" spans="3:11" x14ac:dyDescent="0.25">
      <c r="C19" s="15" t="s">
        <v>23</v>
      </c>
      <c r="D19" s="15">
        <v>89.570936610823708</v>
      </c>
      <c r="E19" s="15">
        <v>78.978364365313595</v>
      </c>
      <c r="F19" s="15">
        <v>18.618237789256035</v>
      </c>
      <c r="G19" s="4"/>
      <c r="H19" s="4"/>
    </row>
    <row r="20" spans="3:11" x14ac:dyDescent="0.25">
      <c r="C20" s="15" t="s">
        <v>24</v>
      </c>
      <c r="D20" s="15">
        <v>63.16385876511513</v>
      </c>
      <c r="E20" s="15">
        <v>55.697490348928362</v>
      </c>
      <c r="F20" s="15">
        <v>14.058735926971037</v>
      </c>
      <c r="G20" s="4"/>
      <c r="H20" s="4"/>
    </row>
    <row r="21" spans="3:11" x14ac:dyDescent="0.25">
      <c r="C21" s="15" t="s">
        <v>25</v>
      </c>
      <c r="D21" s="15">
        <v>41.470259846518019</v>
      </c>
      <c r="E21" s="15">
        <v>37.528597729783641</v>
      </c>
      <c r="F21" s="15">
        <v>18.597302794518221</v>
      </c>
      <c r="G21" s="4"/>
      <c r="H21" s="4"/>
    </row>
    <row r="22" spans="3:11" x14ac:dyDescent="0.25">
      <c r="C22" s="15" t="s">
        <v>26</v>
      </c>
      <c r="D22" s="15">
        <v>27.100591866159323</v>
      </c>
      <c r="E22" s="15">
        <v>24.163687128979543</v>
      </c>
      <c r="F22" s="15">
        <v>11.772660945975268</v>
      </c>
      <c r="G22" s="4"/>
      <c r="H22" s="4"/>
    </row>
    <row r="23" spans="3:11" x14ac:dyDescent="0.25">
      <c r="C23" s="15" t="s">
        <v>27</v>
      </c>
      <c r="D23" s="15">
        <v>4.2232179632312556</v>
      </c>
      <c r="E23" s="15">
        <v>3.0044010124119422</v>
      </c>
      <c r="F23" s="15">
        <v>1.672761889720159E-2</v>
      </c>
      <c r="G23" s="4"/>
      <c r="H23" s="4"/>
    </row>
    <row r="24" spans="3:11" x14ac:dyDescent="0.25">
      <c r="C24" s="15" t="s">
        <v>28</v>
      </c>
      <c r="D24" s="15">
        <v>0</v>
      </c>
      <c r="E24" s="15">
        <v>0</v>
      </c>
      <c r="F24" s="15">
        <v>0</v>
      </c>
      <c r="G24" s="4"/>
      <c r="H24" s="4"/>
    </row>
    <row r="25" spans="3:11" x14ac:dyDescent="0.25">
      <c r="C25" s="18" t="s">
        <v>29</v>
      </c>
      <c r="D25" s="16">
        <f>SUM(D13:D24)</f>
        <v>513.60167622465735</v>
      </c>
      <c r="E25" s="16">
        <f>SUM(E13:E24)</f>
        <v>518.64185929454152</v>
      </c>
      <c r="F25" s="16">
        <f>SUM(F13:F24)</f>
        <v>175.00943569628598</v>
      </c>
      <c r="G25" s="4"/>
      <c r="H25" s="4"/>
    </row>
    <row r="26" spans="3:11" x14ac:dyDescent="0.25">
      <c r="C26" s="17">
        <v>43831</v>
      </c>
      <c r="D26" s="13"/>
      <c r="E26" s="4"/>
      <c r="F26" s="4"/>
    </row>
    <row r="27" spans="3:11" ht="15" customHeight="1" x14ac:dyDescent="0.25">
      <c r="C27" s="38" t="s">
        <v>56</v>
      </c>
      <c r="D27" s="37" t="s">
        <v>57</v>
      </c>
      <c r="E27" s="4"/>
      <c r="F27" s="4"/>
      <c r="G27" s="13"/>
      <c r="H27" s="13"/>
      <c r="I27" s="13"/>
      <c r="J27" s="13"/>
      <c r="K27" s="13"/>
    </row>
    <row r="28" spans="3:11" ht="193.2" customHeight="1" thickBot="1" x14ac:dyDescent="0.35">
      <c r="C28" s="62" t="s">
        <v>58</v>
      </c>
      <c r="D28" s="63"/>
      <c r="E28" s="4"/>
      <c r="F28" s="4"/>
    </row>
    <row r="29" spans="3:11" ht="52.2" customHeight="1" thickBot="1" x14ac:dyDescent="0.35">
      <c r="C29" s="35" t="s">
        <v>47</v>
      </c>
      <c r="D29" s="7"/>
      <c r="E29" s="4"/>
      <c r="F29" s="4"/>
    </row>
    <row r="30" spans="3:11" ht="15.9" customHeight="1" x14ac:dyDescent="0.3">
      <c r="C30" s="3"/>
      <c r="D30" s="3"/>
      <c r="E30" s="4"/>
      <c r="F30" s="4"/>
    </row>
    <row r="31" spans="3:11" ht="15.9" customHeight="1" x14ac:dyDescent="0.25"/>
    <row r="32" spans="3:11" ht="15.9" customHeight="1" x14ac:dyDescent="0.25"/>
    <row r="33" spans="3:4" ht="15.9" customHeight="1" x14ac:dyDescent="0.25"/>
    <row r="34" spans="3:4" ht="381" customHeight="1" x14ac:dyDescent="0.25">
      <c r="C34" s="42"/>
      <c r="D34" s="58"/>
    </row>
    <row r="35" spans="3:4" ht="15.9" customHeight="1" x14ac:dyDescent="0.25"/>
    <row r="36" spans="3:4" ht="15.9" customHeight="1" x14ac:dyDescent="0.25"/>
    <row r="37" spans="3:4" ht="15.9" customHeight="1" x14ac:dyDescent="0.25"/>
    <row r="38" spans="3:4" ht="15.9" customHeight="1" x14ac:dyDescent="0.25"/>
    <row r="39" spans="3:4" ht="15.9" customHeight="1" x14ac:dyDescent="0.25"/>
    <row r="40" spans="3:4" ht="15.9" customHeight="1" x14ac:dyDescent="0.25"/>
    <row r="41" spans="3:4" ht="15.9" customHeight="1" x14ac:dyDescent="0.25"/>
    <row r="42" spans="3:4" ht="15.9" customHeight="1" x14ac:dyDescent="0.25"/>
    <row r="43" spans="3:4" ht="15.9" customHeight="1" x14ac:dyDescent="0.25"/>
    <row r="44" spans="3:4" ht="15.9" customHeight="1" x14ac:dyDescent="0.25"/>
    <row r="45" spans="3:4" ht="15.9" customHeight="1" x14ac:dyDescent="0.25"/>
    <row r="46" spans="3:4" ht="15.9" customHeight="1" x14ac:dyDescent="0.25"/>
    <row r="47" spans="3:4" ht="15.9" customHeight="1" x14ac:dyDescent="0.25"/>
    <row r="48" spans="3:4" ht="15.9" customHeight="1" x14ac:dyDescent="0.25"/>
    <row r="49" ht="15.9" customHeight="1" x14ac:dyDescent="0.25"/>
    <row r="50" ht="15.9" customHeight="1" x14ac:dyDescent="0.25"/>
    <row r="51" ht="15.9" customHeight="1" x14ac:dyDescent="0.25"/>
    <row r="52" ht="15.9" customHeight="1" x14ac:dyDescent="0.25"/>
    <row r="53" ht="15.9" customHeight="1" x14ac:dyDescent="0.25"/>
    <row r="54" ht="15.9" customHeight="1" x14ac:dyDescent="0.25"/>
    <row r="55" ht="15.9" customHeight="1" x14ac:dyDescent="0.25"/>
    <row r="56" ht="15.9" customHeight="1" x14ac:dyDescent="0.25"/>
    <row r="57" ht="15.9" customHeight="1" x14ac:dyDescent="0.25"/>
    <row r="58" ht="15.9" customHeight="1" x14ac:dyDescent="0.25"/>
    <row r="59" ht="15.9" customHeight="1" x14ac:dyDescent="0.25"/>
    <row r="60" ht="15.9" customHeight="1" x14ac:dyDescent="0.25"/>
    <row r="61" ht="15.9" customHeight="1" x14ac:dyDescent="0.25"/>
    <row r="62" ht="15.9" customHeight="1" x14ac:dyDescent="0.25"/>
    <row r="63" ht="15.9" customHeight="1" x14ac:dyDescent="0.25"/>
    <row r="64" ht="15.9" customHeight="1" x14ac:dyDescent="0.25"/>
    <row r="65" ht="15.9" customHeight="1" x14ac:dyDescent="0.25"/>
    <row r="66" ht="15.9" customHeight="1" x14ac:dyDescent="0.25"/>
    <row r="67" ht="15.9" customHeight="1" x14ac:dyDescent="0.25"/>
    <row r="68" ht="15.9" customHeight="1" x14ac:dyDescent="0.25"/>
    <row r="69" ht="15.9" customHeight="1" x14ac:dyDescent="0.25"/>
    <row r="70" ht="15.9" customHeight="1" x14ac:dyDescent="0.25"/>
    <row r="71" ht="15.9" customHeight="1" x14ac:dyDescent="0.25"/>
    <row r="72" ht="15.9" customHeight="1" x14ac:dyDescent="0.25"/>
    <row r="73" ht="15.9" customHeight="1" x14ac:dyDescent="0.25"/>
    <row r="74" ht="15.9" customHeight="1" x14ac:dyDescent="0.25"/>
    <row r="75" ht="15.9" customHeight="1" x14ac:dyDescent="0.25"/>
    <row r="76" ht="15.9" customHeight="1" x14ac:dyDescent="0.25"/>
    <row r="77" ht="15.9" customHeight="1" x14ac:dyDescent="0.25"/>
    <row r="78" ht="15.9" customHeight="1" x14ac:dyDescent="0.25"/>
    <row r="79" ht="15.9" customHeight="1" x14ac:dyDescent="0.25"/>
    <row r="80" ht="15.9" customHeight="1" x14ac:dyDescent="0.25"/>
  </sheetData>
  <sheetProtection formatCells="0" formatColumns="0" formatRows="0" insertColumns="0" insertRows="0" insertHyperlinks="0" deleteColumns="0" deleteRows="0" sort="0" autoFilter="0" pivotTables="0"/>
  <mergeCells count="10">
    <mergeCell ref="D2:F2"/>
    <mergeCell ref="D7:F7"/>
    <mergeCell ref="D3:F3"/>
    <mergeCell ref="D4:F4"/>
    <mergeCell ref="D6:F6"/>
    <mergeCell ref="C34:D34"/>
    <mergeCell ref="D8:F8"/>
    <mergeCell ref="C28:D28"/>
    <mergeCell ref="D5:F5"/>
    <mergeCell ref="D9:F9"/>
  </mergeCells>
  <pageMargins left="0" right="0" top="0.39370078740157483" bottom="0" header="0.31496062992125984" footer="0"/>
  <pageSetup scale="83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526E5E2057734FB94B0D46188DA9F1" ma:contentTypeVersion="6" ma:contentTypeDescription="Umožňuje vytvoriť nový dokument." ma:contentTypeScope="" ma:versionID="7aef5ebe735d43abb7d3d0e95d27f472">
  <xsd:schema xmlns:xsd="http://www.w3.org/2001/XMLSchema" xmlns:xs="http://www.w3.org/2001/XMLSchema" xmlns:p="http://schemas.microsoft.com/office/2006/metadata/properties" xmlns:ns1="http://schemas.microsoft.com/sharepoint/v3" xmlns:ns2="8f848fd1-bfad-487a-b18a-42344e1eb01e" targetNamespace="http://schemas.microsoft.com/office/2006/metadata/properties" ma:root="true" ma:fieldsID="bbe5a25f63dd0c0f325351b390d00c59" ns1:_="" ns2:_="">
    <xsd:import namespace="http://schemas.microsoft.com/sharepoint/v3"/>
    <xsd:import namespace="8f848fd1-bfad-487a-b18a-42344e1eb0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jednotenej politiky dodržiavania súladu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ia v používateľskom rozhraní zjednotenej politiky dodržiavania súladu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848fd1-bfad-487a-b18a-42344e1eb0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121E73-CA97-45B0-91F0-1A41DA0980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C2DFD5-5305-41DC-92EA-5DAEEAA293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f848fd1-bfad-487a-b18a-42344e1eb0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Príloha č.9 - Dodávka elektriny</vt:lpstr>
      <vt:lpstr>Príloha č.9 - Výkup elektriny</vt:lpstr>
      <vt:lpstr>'Príloha č.9 - Dodávka elektriny'!Oblasť_tlače</vt:lpstr>
      <vt:lpstr>'Príloha č.9 - Výkup elektriny'!Oblasť_tlače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2014-07-03T07:08:52Z</dcterms:created>
  <dcterms:modified xsi:type="dcterms:W3CDTF">2025-08-26T14:01:58Z</dcterms:modified>
  <cp:category/>
  <cp:contentStatus/>
</cp:coreProperties>
</file>